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1 April 2026\"/>
    </mc:Choice>
  </mc:AlternateContent>
  <xr:revisionPtr revIDLastSave="0" documentId="13_ncr:1_{DAB9AA3C-432E-4A26-9C3B-F3C7498A9754}" xr6:coauthVersionLast="47" xr6:coauthVersionMax="47" xr10:uidLastSave="{00000000-0000-0000-0000-000000000000}"/>
  <bookViews>
    <workbookView xWindow="-110" yWindow="-110" windowWidth="19420" windowHeight="10300" xr2:uid="{F4BA6A37-36D6-4A20-B1E8-F27DEEE91FDA}"/>
  </bookViews>
  <sheets>
    <sheet name="AO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42" i="1" s="1"/>
  <c r="E29" i="1"/>
  <c r="E30" i="1" s="1"/>
  <c r="E42" i="1" s="1"/>
</calcChain>
</file>

<file path=xl/sharedStrings.xml><?xml version="1.0" encoding="utf-8"?>
<sst xmlns="http://schemas.openxmlformats.org/spreadsheetml/2006/main" count="91" uniqueCount="63">
  <si>
    <t>Angel One Gold ETF</t>
  </si>
  <si>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</si>
  <si>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</si>
  <si>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</si>
  <si>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</si>
  <si>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</si>
  <si>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</si>
  <si>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</si>
  <si>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</si>
  <si>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</si>
  <si>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</si>
  <si>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</si>
  <si>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</si>
  <si>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</si>
  <si>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</si>
  <si>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</si>
  <si>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</si>
  <si>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</si>
  <si>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</si>
  <si>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</si>
  <si>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</si>
  <si>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</si>
  <si>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Gold 1 Kg Bar (995 fineness)</t>
  </si>
  <si>
    <t>IN0112344559</t>
  </si>
  <si>
    <t>OTHERS</t>
  </si>
  <si>
    <t>GOLD M 05/06/2026 (FUTURES)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</si>
  <si>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</si>
  <si>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</si>
  <si>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</si>
  <si>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</si>
  <si>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</si>
  <si>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</si>
  <si>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</si>
  <si>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</si>
  <si>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</si>
  <si>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</si>
  <si>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</si>
  <si>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</si>
  <si>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</si>
  <si>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4) No Bonus declared during the month April 2026</t>
  </si>
  <si>
    <t>Underlying</t>
  </si>
  <si>
    <t>Long/Short</t>
  </si>
  <si>
    <t>Futures price
when purchased Rs.</t>
  </si>
  <si>
    <t>Current price
of the contract Rs.</t>
  </si>
  <si>
    <t>Margin maintained
in Rs. Lakhs</t>
  </si>
  <si>
    <t>Long</t>
  </si>
  <si>
    <t>GOLDM 05-06-2026</t>
  </si>
  <si>
    <t>Total percentage of existing assets Other than Hedged through Futures is 0.36%</t>
  </si>
  <si>
    <t xml:space="preserve">5) Total investments in Foreign Securities / Overseas ETFs as at April 30, 2026 and its percentage to NAV : Nil. </t>
  </si>
  <si>
    <t>6) Details of repo transactions in corporate debt securities for the month of April 2026: Nil.</t>
  </si>
  <si>
    <t>7) Details of transactions of (Credit Default Swap) for half year ended April 30, 2026 : Nil.</t>
  </si>
  <si>
    <t xml:space="preserve">8) Average maturity of the portfolio : </t>
  </si>
  <si>
    <t>9) Reverse Repo market value is considered as book cost plus accrued Interest.</t>
  </si>
  <si>
    <t>10) Whether any security is in default beyond its maturity date: NIL</t>
  </si>
  <si>
    <t>11) Whether during the period any investment is made in derivative instruments: NIL</t>
  </si>
  <si>
    <t>12) For the period ended April 30, 2026, following are the other than hedging transactions through futures  :</t>
  </si>
  <si>
    <t>Total number of contracts
 where Futures were sold</t>
  </si>
  <si>
    <t>Gross Notional Value of contracts
where Futures were bought Rs.</t>
  </si>
  <si>
    <t>Gross Notional Value of contracts
where Futures were sold Rs.</t>
  </si>
  <si>
    <t>Net Profit/Loss value
on all contracts combined Rs.</t>
  </si>
  <si>
    <t>Total number of contracts 
where Futures were bought</t>
  </si>
  <si>
    <t>3) Details of Dividend declared per unit (in Rs.) during the Month of April 2026 : NIL</t>
  </si>
  <si>
    <t xml:space="preserve">For the period ended April 30, 2026, non-hedging transactions through futures which have been squared off/expired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</si>
</sst>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0"/>
      <color rgb="FF333333"/>
      <name val="Tahoma"/>
      <family val="2"/>
    </font>
    <font>
      <sz val="10"/>
      <color theme="1"/>
      <name val="Libre Franklin"/>
    </font>
    <font>
      <sz val="11"/>
      <color rgb="FF000000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10" fontId="2" fillId="0" borderId="7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10" fontId="1" fillId="0" borderId="7" xfId="0" applyNumberFormat="1" applyFont="1" applyBorder="1" applyAlignment="1">
      <alignment horizontal="right" vertical="top" wrapText="1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/>
    </xf>
    <xf numFmtId="0" fontId="2" fillId="0" borderId="7" xfId="0" applyFont="1" applyBorder="1" applyAlignment="1">
      <alignment vertical="top" wrapText="1"/>
    </xf>
    <xf numFmtId="0" fontId="6" fillId="3" borderId="4" xfId="0" applyFont="1" applyFill="1" applyBorder="1" applyAlignment="1">
      <alignment horizontal="center" wrapText="1"/>
    </xf>
    <xf numFmtId="0" fontId="7" fillId="0" borderId="0" xfId="0" applyFont="1"/>
    <xf numFmtId="165" fontId="8" fillId="0" borderId="0" xfId="0" applyNumberFormat="1" applyFont="1"/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vertical="top" wrapText="1"/>
    </xf>
  </cellXfs>
  <cellStyles count="2">
    <cellStyle name="Normal" xfId="0" builtinId="0"/>
    <cellStyle name="Normal 2 2 2" xfId="1" xr:uid="{2D63753D-9356-436D-8419-F275F1A583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72</xdr:row>
      <xdr:rowOff>19050</xdr:rowOff>
    </xdr:from>
    <xdr:to>
      <xdr:col>1</xdr:col>
      <xdr:colOff>1286266</xdr:colOff>
      <xdr:row>84</xdr:row>
      <xdr:rowOff>59532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91FA17-14B7-4895-979B-8A36F158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4849475"/>
          <a:ext cx="7912491" cy="2212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2FCD-5801-4BA8-BAE0-41ABA0FB826E}">
  <dimension ref="A1:M71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10.179687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44" t="s">
        <v>0</v>
      </c>
      <c r="B4" s="45"/>
      <c r="C4" s="45"/>
      <c r="D4" s="45"/>
      <c r="E4" s="45"/>
      <c r="F4" s="45"/>
      <c r="G4" s="45"/>
      <c r="H4" s="45"/>
      <c r="I4" s="46"/>
    </row>
    <row r="5" spans="1:9" x14ac:dyDescent="0.35">
      <c r="A5" s="47" t="s">
        <v>1</v>
      </c>
      <c r="B5" s="48"/>
      <c r="C5" s="48"/>
      <c r="D5" s="48"/>
      <c r="E5" s="48"/>
      <c r="F5" s="48"/>
      <c r="G5" s="48"/>
      <c r="H5" s="48"/>
      <c r="I5" s="49"/>
    </row>
    <row r="6" spans="1:9" x14ac:dyDescent="0.35">
      <c r="A6" s="50" t="s">
        <v>2</v>
      </c>
      <c r="B6" s="50" t="s">
        <v>3</v>
      </c>
      <c r="C6" s="50" t="s">
        <v>4</v>
      </c>
      <c r="D6" s="50" t="s">
        <v>5</v>
      </c>
      <c r="E6" s="50" t="s">
        <v>6</v>
      </c>
      <c r="F6" s="50" t="s">
        <v>7</v>
      </c>
      <c r="G6" s="50" t="s">
        <v>8</v>
      </c>
      <c r="H6" s="50" t="s">
        <v>9</v>
      </c>
      <c r="I6" s="50"/>
    </row>
    <row r="7" spans="1:9" x14ac:dyDescent="0.35">
      <c r="A7" s="51"/>
      <c r="B7" s="51"/>
      <c r="C7" s="51"/>
      <c r="D7" s="51"/>
      <c r="E7" s="51"/>
      <c r="F7" s="51"/>
      <c r="G7" s="51"/>
      <c r="H7" s="51"/>
      <c r="I7" s="51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5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ht="19" customHeight="1" x14ac:dyDescent="0.35">
      <c r="A10" s="2" t="s">
        <v>12</v>
      </c>
      <c r="B10" s="3"/>
      <c r="C10" s="3"/>
      <c r="D10" s="3"/>
      <c r="E10" s="5" t="s">
        <v>13</v>
      </c>
      <c r="F10" s="5" t="s">
        <v>13</v>
      </c>
      <c r="G10" s="3"/>
      <c r="H10" s="3"/>
      <c r="I10" s="3"/>
    </row>
    <row r="11" spans="1:9" ht="21.25" customHeight="1" x14ac:dyDescent="0.35">
      <c r="A11" s="2" t="s">
        <v>14</v>
      </c>
      <c r="B11" s="3"/>
      <c r="C11" s="3"/>
      <c r="D11" s="3"/>
      <c r="E11" s="3"/>
      <c r="F11" s="3"/>
      <c r="G11" s="3"/>
      <c r="H11" s="3"/>
      <c r="I11" s="3"/>
    </row>
    <row r="12" spans="1:9" ht="17.5" customHeight="1" x14ac:dyDescent="0.35">
      <c r="A12" s="2" t="s">
        <v>12</v>
      </c>
      <c r="B12" s="3"/>
      <c r="C12" s="3"/>
      <c r="D12" s="3"/>
      <c r="E12" s="5" t="s">
        <v>13</v>
      </c>
      <c r="F12" s="5" t="s">
        <v>13</v>
      </c>
      <c r="G12" s="3"/>
      <c r="H12" s="3"/>
      <c r="I12" s="3"/>
    </row>
    <row r="13" spans="1:9" x14ac:dyDescent="0.35">
      <c r="A13" s="39" t="s">
        <v>15</v>
      </c>
      <c r="B13" s="41"/>
      <c r="C13" s="41"/>
      <c r="D13" s="41"/>
      <c r="E13" s="41"/>
      <c r="F13" s="41"/>
      <c r="G13" s="41"/>
      <c r="H13" s="41"/>
      <c r="I13" s="41"/>
    </row>
    <row r="14" spans="1:9" x14ac:dyDescent="0.35">
      <c r="A14" s="40"/>
      <c r="B14" s="42"/>
      <c r="C14" s="42"/>
      <c r="D14" s="42"/>
      <c r="E14" s="42"/>
      <c r="F14" s="42"/>
      <c r="G14" s="42"/>
      <c r="H14" s="42"/>
      <c r="I14" s="42"/>
    </row>
    <row r="15" spans="1:9" ht="19.75" customHeight="1" x14ac:dyDescent="0.35">
      <c r="A15" s="2" t="s">
        <v>12</v>
      </c>
      <c r="B15" s="3"/>
      <c r="C15" s="3"/>
      <c r="D15" s="3"/>
      <c r="E15" s="5" t="s">
        <v>13</v>
      </c>
      <c r="F15" s="5" t="s">
        <v>13</v>
      </c>
      <c r="G15" s="3"/>
      <c r="H15" s="3"/>
      <c r="I15" s="3"/>
    </row>
    <row r="16" spans="1:9" ht="20.65" customHeight="1" x14ac:dyDescent="0.35">
      <c r="A16" s="2" t="s">
        <v>16</v>
      </c>
      <c r="B16" s="3"/>
      <c r="C16" s="3"/>
      <c r="D16" s="3"/>
      <c r="E16" s="5" t="s">
        <v>13</v>
      </c>
      <c r="F16" s="5" t="s">
        <v>13</v>
      </c>
      <c r="G16" s="3"/>
      <c r="H16" s="3"/>
      <c r="I16" s="3"/>
    </row>
    <row r="17" spans="1:9" x14ac:dyDescent="0.35">
      <c r="A17" s="1"/>
    </row>
    <row r="18" spans="1:9" x14ac:dyDescent="0.35">
      <c r="A18" s="2" t="s">
        <v>17</v>
      </c>
      <c r="B18" s="3"/>
      <c r="C18" s="3"/>
      <c r="D18" s="3"/>
      <c r="E18" s="3"/>
      <c r="F18" s="3"/>
      <c r="G18" s="3"/>
      <c r="H18" s="3"/>
      <c r="I18" s="3"/>
    </row>
    <row r="19" spans="1:9" x14ac:dyDescent="0.35">
      <c r="A19" s="2" t="s">
        <v>18</v>
      </c>
      <c r="B19" s="3"/>
      <c r="C19" s="3"/>
      <c r="D19" s="3"/>
      <c r="E19" s="3"/>
      <c r="F19" s="3"/>
      <c r="G19" s="3"/>
      <c r="H19" s="3"/>
      <c r="I19" s="3"/>
    </row>
    <row r="20" spans="1:9" x14ac:dyDescent="0.35">
      <c r="A20" s="2" t="s">
        <v>12</v>
      </c>
      <c r="B20" s="3"/>
      <c r="C20" s="3"/>
      <c r="D20" s="3"/>
      <c r="E20" s="5" t="s">
        <v>13</v>
      </c>
      <c r="F20" s="5" t="s">
        <v>13</v>
      </c>
      <c r="G20" s="3"/>
      <c r="H20" s="3"/>
      <c r="I20" s="4"/>
    </row>
    <row r="21" spans="1:9" x14ac:dyDescent="0.35">
      <c r="A21" s="2" t="s">
        <v>19</v>
      </c>
      <c r="B21" s="3"/>
      <c r="C21" s="3"/>
      <c r="D21" s="3"/>
      <c r="E21" s="3"/>
      <c r="F21" s="3"/>
      <c r="G21" s="3"/>
      <c r="H21" s="3"/>
      <c r="I21" s="3"/>
    </row>
    <row r="22" spans="1:9" x14ac:dyDescent="0.35">
      <c r="A22" s="2" t="s">
        <v>12</v>
      </c>
      <c r="B22" s="3"/>
      <c r="C22" s="3"/>
      <c r="D22" s="3"/>
      <c r="E22" s="5" t="s">
        <v>13</v>
      </c>
      <c r="F22" s="5" t="s">
        <v>13</v>
      </c>
      <c r="G22" s="3"/>
      <c r="H22" s="3"/>
      <c r="I22" s="4"/>
    </row>
    <row r="23" spans="1:9" x14ac:dyDescent="0.35">
      <c r="A23" s="2" t="s">
        <v>20</v>
      </c>
      <c r="B23" s="3"/>
      <c r="C23" s="3"/>
      <c r="D23" s="3"/>
      <c r="E23" s="3"/>
      <c r="F23" s="3"/>
      <c r="G23" s="3"/>
      <c r="H23" s="3"/>
      <c r="I23" s="3"/>
    </row>
    <row r="24" spans="1:9" x14ac:dyDescent="0.35">
      <c r="A24" s="2" t="s">
        <v>12</v>
      </c>
      <c r="B24" s="3"/>
      <c r="C24" s="3"/>
      <c r="D24" s="3"/>
      <c r="E24" s="5" t="s">
        <v>13</v>
      </c>
      <c r="F24" s="5" t="s">
        <v>13</v>
      </c>
      <c r="G24" s="3"/>
      <c r="H24" s="3"/>
      <c r="I24" s="4"/>
    </row>
    <row r="25" spans="1:9" x14ac:dyDescent="0.35">
      <c r="A25" s="6" t="s">
        <v>16</v>
      </c>
      <c r="B25" s="7"/>
      <c r="C25" s="7"/>
      <c r="D25" s="7"/>
      <c r="E25" s="10" t="s">
        <v>13</v>
      </c>
      <c r="F25" s="10" t="s">
        <v>13</v>
      </c>
      <c r="G25" s="7"/>
      <c r="H25" s="7"/>
      <c r="I25" s="7"/>
    </row>
    <row r="26" spans="1:9" x14ac:dyDescent="0.35">
      <c r="A26" s="11"/>
      <c r="B26" s="12"/>
      <c r="C26" s="12"/>
      <c r="D26" s="12"/>
      <c r="E26" s="13"/>
      <c r="F26" s="13"/>
      <c r="G26" s="12"/>
      <c r="H26" s="12"/>
      <c r="I26" s="12"/>
    </row>
    <row r="27" spans="1:9" x14ac:dyDescent="0.35">
      <c r="A27" s="11" t="s">
        <v>21</v>
      </c>
      <c r="B27" s="12"/>
      <c r="C27" s="12"/>
      <c r="D27" s="12"/>
      <c r="E27" s="13"/>
      <c r="F27" s="13"/>
      <c r="G27" s="12"/>
      <c r="H27" s="12"/>
      <c r="I27" s="12"/>
    </row>
    <row r="28" spans="1:9" x14ac:dyDescent="0.35">
      <c r="A28" s="11" t="s">
        <v>22</v>
      </c>
      <c r="B28" s="14" t="s">
        <v>23</v>
      </c>
      <c r="C28" s="12" t="s">
        <v>24</v>
      </c>
      <c r="D28" s="15">
        <v>54</v>
      </c>
      <c r="E28" s="16">
        <v>8087.9579999999996</v>
      </c>
      <c r="F28" s="17">
        <v>0.96986449270866115</v>
      </c>
      <c r="G28" s="12"/>
      <c r="H28" s="12"/>
      <c r="I28" s="12"/>
    </row>
    <row r="29" spans="1:9" x14ac:dyDescent="0.35">
      <c r="A29" s="11" t="s">
        <v>25</v>
      </c>
      <c r="B29" s="12"/>
      <c r="C29" s="12"/>
      <c r="D29" s="15">
        <v>20</v>
      </c>
      <c r="E29" s="16">
        <f>3021200/100000</f>
        <v>30.212</v>
      </c>
      <c r="F29" s="17">
        <v>3.6228599999999999E-3</v>
      </c>
      <c r="G29" s="12"/>
      <c r="H29" s="12"/>
      <c r="I29" s="12"/>
    </row>
    <row r="30" spans="1:9" x14ac:dyDescent="0.35">
      <c r="A30" s="11" t="s">
        <v>16</v>
      </c>
      <c r="B30" s="12"/>
      <c r="C30" s="12"/>
      <c r="D30" s="12"/>
      <c r="E30" s="18">
        <f>E28+E29</f>
        <v>8118.17</v>
      </c>
      <c r="F30" s="19">
        <f>F28+F29</f>
        <v>0.97348735270866116</v>
      </c>
      <c r="G30" s="12"/>
      <c r="H30" s="12"/>
      <c r="I30" s="12"/>
    </row>
    <row r="31" spans="1:9" x14ac:dyDescent="0.35">
      <c r="A31" s="20"/>
      <c r="B31" s="21"/>
      <c r="C31" s="21"/>
      <c r="D31" s="21"/>
      <c r="E31" s="21"/>
      <c r="F31" s="21"/>
      <c r="G31" s="21"/>
      <c r="H31" s="21"/>
      <c r="I31" s="21"/>
    </row>
    <row r="32" spans="1:9" x14ac:dyDescent="0.35">
      <c r="A32" s="8" t="s">
        <v>26</v>
      </c>
      <c r="B32" s="9"/>
      <c r="C32" s="9"/>
      <c r="D32" s="9"/>
      <c r="E32" s="9"/>
      <c r="F32" s="9"/>
      <c r="G32" s="9"/>
      <c r="H32" s="9"/>
      <c r="I32" s="9"/>
    </row>
    <row r="33" spans="1:13" x14ac:dyDescent="0.35">
      <c r="A33" s="2" t="s">
        <v>27</v>
      </c>
      <c r="B33" s="3"/>
      <c r="C33" s="3"/>
      <c r="D33" s="3"/>
      <c r="E33" s="3"/>
      <c r="F33" s="3"/>
      <c r="G33" s="3"/>
      <c r="H33" s="3"/>
      <c r="I33" s="3"/>
    </row>
    <row r="34" spans="1:13" x14ac:dyDescent="0.35">
      <c r="A34" s="22" t="s">
        <v>28</v>
      </c>
      <c r="B34" s="22"/>
      <c r="C34" s="4"/>
      <c r="D34" s="23">
        <v>31560</v>
      </c>
      <c r="E34" s="24">
        <v>31.54626</v>
      </c>
      <c r="F34" s="25">
        <v>3.7828581023486431E-3</v>
      </c>
      <c r="G34" s="4"/>
      <c r="H34" s="4"/>
      <c r="I34" s="4"/>
    </row>
    <row r="35" spans="1:13" x14ac:dyDescent="0.35">
      <c r="A35" s="2" t="s">
        <v>12</v>
      </c>
      <c r="B35" s="3"/>
      <c r="C35" s="3"/>
      <c r="D35" s="3"/>
      <c r="E35" s="26">
        <v>31.54626</v>
      </c>
      <c r="F35" s="27">
        <v>3.7828581023486431E-3</v>
      </c>
      <c r="G35" s="3"/>
      <c r="H35" s="3"/>
      <c r="I35" s="4"/>
    </row>
    <row r="36" spans="1:13" x14ac:dyDescent="0.35">
      <c r="A36" s="2" t="s">
        <v>16</v>
      </c>
      <c r="B36" s="3"/>
      <c r="C36" s="3"/>
      <c r="D36" s="3"/>
      <c r="E36" s="26">
        <v>31.54626</v>
      </c>
      <c r="F36" s="27">
        <v>3.7828581023486431E-3</v>
      </c>
      <c r="G36" s="3"/>
      <c r="H36" s="3"/>
      <c r="I36" s="3"/>
    </row>
    <row r="37" spans="1:13" x14ac:dyDescent="0.35">
      <c r="A37" s="3"/>
      <c r="B37" s="3"/>
      <c r="C37" s="3"/>
      <c r="D37" s="3"/>
      <c r="E37" s="3"/>
      <c r="F37" s="3"/>
      <c r="G37" s="3"/>
      <c r="H37" s="3"/>
      <c r="I37" s="3"/>
    </row>
    <row r="38" spans="1:13" x14ac:dyDescent="0.35">
      <c r="A38" s="2" t="s">
        <v>21</v>
      </c>
      <c r="B38" s="3"/>
      <c r="C38" s="3"/>
      <c r="D38" s="3"/>
      <c r="E38" s="3"/>
      <c r="F38" s="3"/>
      <c r="G38" s="3"/>
      <c r="H38" s="3"/>
      <c r="I38" s="3"/>
    </row>
    <row r="39" spans="1:13" x14ac:dyDescent="0.35">
      <c r="A39" s="2" t="s">
        <v>16</v>
      </c>
      <c r="B39" s="3"/>
      <c r="C39" s="3"/>
      <c r="D39" s="3"/>
      <c r="E39" s="5" t="s">
        <v>13</v>
      </c>
      <c r="F39" s="5" t="s">
        <v>13</v>
      </c>
      <c r="G39" s="3"/>
      <c r="H39" s="3"/>
      <c r="I39" s="3"/>
    </row>
    <row r="40" spans="1:13" x14ac:dyDescent="0.35">
      <c r="A40" s="3"/>
      <c r="B40" s="3"/>
      <c r="C40" s="3"/>
      <c r="D40" s="3"/>
      <c r="E40" s="3"/>
      <c r="F40" s="3"/>
      <c r="G40" s="3"/>
      <c r="H40" s="3"/>
      <c r="I40" s="3"/>
    </row>
    <row r="41" spans="1:13" x14ac:dyDescent="0.35">
      <c r="A41" s="2" t="s">
        <v>29</v>
      </c>
      <c r="B41" s="3"/>
      <c r="C41" s="3"/>
      <c r="D41" s="3"/>
      <c r="E41" s="26">
        <v>189.5497517</v>
      </c>
      <c r="F41" s="27">
        <v>2.2729788381143073E-2</v>
      </c>
      <c r="G41" s="3"/>
      <c r="H41" s="3"/>
      <c r="I41" s="3"/>
    </row>
    <row r="42" spans="1:13" x14ac:dyDescent="0.35">
      <c r="A42" s="2" t="s">
        <v>30</v>
      </c>
      <c r="B42" s="3"/>
      <c r="C42" s="3"/>
      <c r="D42" s="3"/>
      <c r="E42" s="26">
        <f>E41+E36+E30</f>
        <v>8339.2660116999996</v>
      </c>
      <c r="F42" s="27">
        <f>F41+F36+F30</f>
        <v>0.99999999919215288</v>
      </c>
      <c r="G42" s="3"/>
      <c r="H42" s="3"/>
      <c r="I42" s="3"/>
    </row>
    <row r="43" spans="1:13" x14ac:dyDescent="0.35">
      <c r="A43" s="38" t="s">
        <v>31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1:13" x14ac:dyDescent="0.35">
      <c r="A44" s="1"/>
    </row>
    <row r="45" spans="1:13" x14ac:dyDescent="0.35">
      <c r="A45" s="43" t="s">
        <v>32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3" x14ac:dyDescent="0.35">
      <c r="A46" s="38" t="s">
        <v>33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</row>
    <row r="47" spans="1:13" x14ac:dyDescent="0.35">
      <c r="A47" s="38" t="s">
        <v>34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1:13" x14ac:dyDescent="0.35">
      <c r="A48" s="2" t="s">
        <v>35</v>
      </c>
      <c r="B48" s="28" t="s">
        <v>36</v>
      </c>
      <c r="C48" s="28" t="s">
        <v>37</v>
      </c>
    </row>
    <row r="49" spans="1:5" x14ac:dyDescent="0.35">
      <c r="A49" s="4" t="s">
        <v>38</v>
      </c>
      <c r="B49" s="29">
        <v>13.9451</v>
      </c>
      <c r="C49" s="29">
        <v>13.673400000000001</v>
      </c>
    </row>
    <row r="50" spans="1:5" x14ac:dyDescent="0.35">
      <c r="A50" s="53"/>
      <c r="B50" s="54"/>
      <c r="C50" s="55"/>
    </row>
    <row r="51" spans="1:5" x14ac:dyDescent="0.35">
      <c r="A51" s="56" t="s">
        <v>61</v>
      </c>
      <c r="B51" s="57"/>
      <c r="C51" s="58"/>
    </row>
    <row r="52" spans="1:5" x14ac:dyDescent="0.35">
      <c r="A52" s="56" t="s">
        <v>39</v>
      </c>
      <c r="B52" s="57"/>
      <c r="C52" s="58"/>
    </row>
    <row r="53" spans="1:5" x14ac:dyDescent="0.35">
      <c r="A53" s="56" t="s">
        <v>48</v>
      </c>
      <c r="B53" s="57"/>
      <c r="C53" s="58"/>
    </row>
    <row r="54" spans="1:5" x14ac:dyDescent="0.35">
      <c r="A54" s="56" t="s">
        <v>49</v>
      </c>
      <c r="B54" s="57"/>
      <c r="C54" s="58"/>
    </row>
    <row r="55" spans="1:5" x14ac:dyDescent="0.35">
      <c r="A55" s="56" t="s">
        <v>50</v>
      </c>
      <c r="B55" s="57"/>
      <c r="C55" s="58"/>
    </row>
    <row r="56" spans="1:5" x14ac:dyDescent="0.35">
      <c r="A56" s="56" t="s">
        <v>51</v>
      </c>
      <c r="B56" s="57"/>
      <c r="C56" s="58"/>
    </row>
    <row r="57" spans="1:5" x14ac:dyDescent="0.35">
      <c r="A57" s="56" t="s">
        <v>52</v>
      </c>
      <c r="B57" s="57"/>
      <c r="C57" s="58"/>
    </row>
    <row r="58" spans="1:5" x14ac:dyDescent="0.35">
      <c r="A58" s="56" t="s">
        <v>53</v>
      </c>
      <c r="B58" s="57"/>
      <c r="C58" s="58"/>
    </row>
    <row r="59" spans="1:5" x14ac:dyDescent="0.35">
      <c r="A59" s="56" t="s">
        <v>54</v>
      </c>
      <c r="B59" s="57"/>
      <c r="C59" s="58"/>
    </row>
    <row r="60" spans="1:5" x14ac:dyDescent="0.35">
      <c r="A60" s="1"/>
    </row>
    <row r="61" spans="1:5" ht="15" customHeight="1" x14ac:dyDescent="0.35">
      <c r="A61" s="52" t="s">
        <v>55</v>
      </c>
      <c r="B61" s="52"/>
      <c r="C61" s="52"/>
    </row>
    <row r="62" spans="1:5" ht="15" customHeight="1" x14ac:dyDescent="0.35">
      <c r="A62" s="31"/>
      <c r="B62" s="30"/>
      <c r="C62" s="32"/>
    </row>
    <row r="63" spans="1:5" ht="39.5" customHeight="1" x14ac:dyDescent="0.35">
      <c r="A63" s="33" t="s">
        <v>40</v>
      </c>
      <c r="B63" s="33" t="s">
        <v>41</v>
      </c>
      <c r="C63" s="35" t="s">
        <v>42</v>
      </c>
      <c r="D63" s="35" t="s">
        <v>43</v>
      </c>
      <c r="E63" s="35" t="s">
        <v>44</v>
      </c>
    </row>
    <row r="64" spans="1:5" ht="15" customHeight="1" x14ac:dyDescent="0.35">
      <c r="A64" s="34" t="s">
        <v>46</v>
      </c>
      <c r="B64" s="34" t="s">
        <v>45</v>
      </c>
      <c r="C64" s="34">
        <v>3018930</v>
      </c>
      <c r="D64" s="34">
        <v>3021200</v>
      </c>
      <c r="E64" s="34">
        <v>2.8680500000000002</v>
      </c>
    </row>
    <row r="65" spans="1:5" ht="15" customHeight="1" x14ac:dyDescent="0.35">
      <c r="A65" s="52" t="s">
        <v>47</v>
      </c>
      <c r="B65" s="52"/>
      <c r="C65" s="52"/>
    </row>
    <row r="66" spans="1:5" x14ac:dyDescent="0.35">
      <c r="A66" s="52"/>
      <c r="B66" s="52"/>
      <c r="C66" s="52"/>
    </row>
    <row r="67" spans="1:5" ht="18" x14ac:dyDescent="0.5">
      <c r="A67" s="52" t="s">
        <v>62</v>
      </c>
      <c r="B67" s="52"/>
      <c r="C67" s="52"/>
      <c r="D67" s="36"/>
      <c r="E67" s="37"/>
    </row>
    <row r="68" spans="1:5" ht="53" customHeight="1" x14ac:dyDescent="0.35">
      <c r="A68" s="35" t="s">
        <v>60</v>
      </c>
      <c r="B68" s="35" t="s">
        <v>56</v>
      </c>
      <c r="C68" s="35" t="s">
        <v>57</v>
      </c>
      <c r="D68" s="35" t="s">
        <v>58</v>
      </c>
      <c r="E68" s="59" t="s">
        <v>59</v>
      </c>
    </row>
    <row r="69" spans="1:5" x14ac:dyDescent="0.35">
      <c r="A69" s="34">
        <v>0</v>
      </c>
      <c r="B69" s="34">
        <v>3</v>
      </c>
      <c r="C69" s="34">
        <v>0</v>
      </c>
      <c r="D69" s="34">
        <v>4525690</v>
      </c>
      <c r="E69" s="60">
        <v>120740</v>
      </c>
    </row>
    <row r="70" spans="1:5" x14ac:dyDescent="0.35">
      <c r="A70" s="1"/>
    </row>
    <row r="71" spans="1:5" x14ac:dyDescent="0.35">
      <c r="A71" s="1"/>
    </row>
  </sheetData>
  <mergeCells count="38">
    <mergeCell ref="A65:C65"/>
    <mergeCell ref="A66:C66"/>
    <mergeCell ref="A67:C67"/>
    <mergeCell ref="A47:M47"/>
    <mergeCell ref="A50:C50"/>
    <mergeCell ref="A51:C51"/>
    <mergeCell ref="A52:C52"/>
    <mergeCell ref="A61:C61"/>
    <mergeCell ref="A54:C54"/>
    <mergeCell ref="A55:C55"/>
    <mergeCell ref="A56:C56"/>
    <mergeCell ref="A57:C57"/>
    <mergeCell ref="A58:C58"/>
    <mergeCell ref="A59:C59"/>
    <mergeCell ref="A53:C53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46:M4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43:M43"/>
    <mergeCell ref="A45:M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AO07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2026-05-06T10:57:13Z</dcterms:created>
  <dcterms:modified xsi:type="dcterms:W3CDTF">2026-05-08T07:37:21Z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56bc5bf4-b329-42b6-93c3-52d9c76a901e</vt:lpwstr>
  </property>
  <property fmtid="{D5CDD505-2E9C-101B-9397-08002B2CF9AE}" pid="3" name="GVData">
    <vt:lpwstr>eyJPUyI6IldpbmRvd3MiLCJkb2NJRCI6IjU2YmM1YmY0LWIzMjktNDJiNi05M2MzLTUyZDljNzZhOTAxZSIsImRvY1N0YXRlIjoie30iLCJwYXJlbnRMaW5lSWRzIjoiW10iLCJ3cml0dGVuS2V5cyI6IltcImd2ZG9jaWRcIl0iLCJub09mR3ZEYXRhRW50cmllcyI6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